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lindahansson/Desktop/Dalskidan/Butik:Webshop/"/>
    </mc:Choice>
  </mc:AlternateContent>
  <xr:revisionPtr revIDLastSave="0" documentId="8_{78DC611D-988D-C14B-8305-04DC0DCADC2F}" xr6:coauthVersionLast="47" xr6:coauthVersionMax="47" xr10:uidLastSave="{00000000-0000-0000-0000-000000000000}"/>
  <bookViews>
    <workbookView xWindow="0" yWindow="500" windowWidth="29040" windowHeight="15840" xr2:uid="{C8F25B49-61B1-4BA1-B549-AFDB2D67FAE3}"/>
  </bookViews>
  <sheets>
    <sheet name="F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6" i="1" l="1"/>
  <c r="M73" i="1"/>
  <c r="M74" i="1"/>
  <c r="M72" i="1"/>
  <c r="M71" i="1"/>
  <c r="M70" i="1"/>
  <c r="M69" i="1"/>
  <c r="M46" i="1"/>
  <c r="J62" i="1" l="1"/>
  <c r="M62" i="1" s="1"/>
  <c r="J63" i="1"/>
  <c r="M63" i="1" s="1"/>
  <c r="J53" i="1"/>
  <c r="M53" i="1" s="1"/>
  <c r="J42" i="1" l="1"/>
  <c r="M42" i="1" s="1"/>
  <c r="J41" i="1"/>
  <c r="M41" i="1" s="1"/>
  <c r="J40" i="1"/>
  <c r="M40" i="1" s="1"/>
  <c r="J39" i="1"/>
  <c r="M39" i="1" s="1"/>
  <c r="J38" i="1"/>
  <c r="M38" i="1" s="1"/>
  <c r="J33" i="1"/>
  <c r="M33" i="1" s="1"/>
  <c r="J28" i="1"/>
  <c r="M28" i="1" s="1"/>
  <c r="J27" i="1"/>
  <c r="M27" i="1" s="1"/>
  <c r="J26" i="1"/>
  <c r="M26" i="1" s="1"/>
  <c r="J25" i="1"/>
  <c r="M25" i="1" s="1"/>
  <c r="J24" i="1"/>
  <c r="M24" i="1" s="1"/>
  <c r="J21" i="1"/>
  <c r="M21" i="1" s="1"/>
  <c r="J20" i="1"/>
  <c r="M20" i="1" s="1"/>
  <c r="J19" i="1"/>
  <c r="M19" i="1" s="1"/>
  <c r="J18" i="1"/>
  <c r="M18" i="1" s="1"/>
  <c r="J64" i="1"/>
  <c r="M64" i="1" s="1"/>
  <c r="J61" i="1"/>
  <c r="M61" i="1" s="1"/>
  <c r="J34" i="1" l="1"/>
  <c r="M34" i="1" s="1"/>
  <c r="J35" i="1"/>
  <c r="M35" i="1" s="1"/>
  <c r="J36" i="1"/>
  <c r="M36" i="1" s="1"/>
  <c r="J37" i="1"/>
  <c r="M37" i="1" s="1"/>
  <c r="J55" i="1"/>
  <c r="M55" i="1" s="1"/>
  <c r="J54" i="1"/>
  <c r="M54" i="1" s="1"/>
  <c r="J17" i="1"/>
  <c r="M17" i="1" s="1"/>
</calcChain>
</file>

<file path=xl/sharedStrings.xml><?xml version="1.0" encoding="utf-8"?>
<sst xmlns="http://schemas.openxmlformats.org/spreadsheetml/2006/main" count="115" uniqueCount="62">
  <si>
    <t>SL WC Dept Piston Plate</t>
  </si>
  <si>
    <t>Xcomp 18</t>
  </si>
  <si>
    <t>XComp 24</t>
  </si>
  <si>
    <t>GS WC Dept Piston Plate</t>
  </si>
  <si>
    <t>Xcomp 24</t>
  </si>
  <si>
    <t>Bindning</t>
  </si>
  <si>
    <t>Längd</t>
  </si>
  <si>
    <t>Antal</t>
  </si>
  <si>
    <t>Racingpris</t>
  </si>
  <si>
    <t>Totalt</t>
  </si>
  <si>
    <t>(30m)</t>
  </si>
  <si>
    <t>(33m)</t>
  </si>
  <si>
    <t>(40m)</t>
  </si>
  <si>
    <t>(45m)</t>
  </si>
  <si>
    <t>(50m)</t>
  </si>
  <si>
    <t>Super-G WC Dept EDT Plate</t>
  </si>
  <si>
    <t>XComp 18</t>
  </si>
  <si>
    <t>DH WC Dept EDT Plate</t>
  </si>
  <si>
    <t>Övrigt</t>
  </si>
  <si>
    <t>36-38</t>
  </si>
  <si>
    <t>42-44</t>
  </si>
  <si>
    <t>45-47</t>
  </si>
  <si>
    <t>Race XL Gear Pack Dobermann</t>
  </si>
  <si>
    <t>Race XL Duffle Roller Dobermann</t>
  </si>
  <si>
    <t>Double Roller Ski Bag</t>
  </si>
  <si>
    <t>Race 3 Pair Ski Bag</t>
  </si>
  <si>
    <t>Summa totalt</t>
  </si>
  <si>
    <t>Namn:</t>
  </si>
  <si>
    <t>Adress:</t>
  </si>
  <si>
    <t>Mobil:</t>
  </si>
  <si>
    <t>Mail:</t>
  </si>
  <si>
    <t>Skidor SL &amp; GS</t>
  </si>
  <si>
    <t>Skidor SG &amp; DH</t>
  </si>
  <si>
    <t>Pjäxor</t>
  </si>
  <si>
    <t>Storlek</t>
  </si>
  <si>
    <t>Martin Hansson</t>
  </si>
  <si>
    <t>martin@dalskidan.se</t>
  </si>
  <si>
    <t>070-533 49 82</t>
  </si>
  <si>
    <t>Comp 20</t>
  </si>
  <si>
    <t>Comp 30</t>
  </si>
  <si>
    <t>Lifters 4mm Marker</t>
  </si>
  <si>
    <t>Vid frågor:</t>
  </si>
  <si>
    <t>För beställning:</t>
  </si>
  <si>
    <t>Ken Lam</t>
  </si>
  <si>
    <t>ken@dalskidan.se</t>
  </si>
  <si>
    <t>Förorderpris</t>
  </si>
  <si>
    <t>Lifters</t>
  </si>
  <si>
    <t>Dobermann 5 RD M, Flex: 120-100</t>
  </si>
  <si>
    <t>Dobermann 5 RD S, Flex: 140-120</t>
  </si>
  <si>
    <t>Dobermann 5 RD ES, Flex: 150-130</t>
  </si>
  <si>
    <t>Service</t>
  </si>
  <si>
    <t>Montering</t>
  </si>
  <si>
    <t>Slipning belag &amp; hängning kant</t>
  </si>
  <si>
    <t>Sidewall</t>
  </si>
  <si>
    <t>Mättning (Hotbox)</t>
  </si>
  <si>
    <t>Vallning</t>
  </si>
  <si>
    <t>Sidewall &amp; Kantslip</t>
  </si>
  <si>
    <t>FYLL I VID SERVICE</t>
  </si>
  <si>
    <t xml:space="preserve">Önskad Sidokant (86-88°) </t>
  </si>
  <si>
    <t xml:space="preserve">Sulmått (MM) </t>
  </si>
  <si>
    <t xml:space="preserve">Önskad hängning (0,5-1,5°) </t>
  </si>
  <si>
    <t>Önskad leveransvecka: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</si>
</sst>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4" fillId="0" borderId="7" xfId="0" applyFont="1" applyBorder="1"/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10" xfId="0" applyFont="1" applyBorder="1"/>
    <xf numFmtId="0" fontId="4" fillId="2" borderId="1" xfId="0" applyFont="1" applyFill="1" applyBorder="1"/>
    <xf numFmtId="0" fontId="4" fillId="2" borderId="13" xfId="0" applyFont="1" applyFill="1" applyBorder="1"/>
    <xf numFmtId="0" fontId="4" fillId="2" borderId="3" xfId="0" applyFont="1" applyFill="1" applyBorder="1"/>
    <xf numFmtId="0" fontId="4" fillId="2" borderId="6" xfId="0" applyFont="1" applyFill="1" applyBorder="1"/>
    <xf numFmtId="0" fontId="4" fillId="3" borderId="15" xfId="0" applyFont="1" applyFill="1" applyBorder="1"/>
    <xf numFmtId="0" fontId="4" fillId="3" borderId="9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5" xfId="0" applyFont="1" applyBorder="1"/>
    <xf numFmtId="0" fontId="4" fillId="0" borderId="4" xfId="0" applyFont="1" applyBorder="1"/>
    <xf numFmtId="0" fontId="4" fillId="0" borderId="6" xfId="0" applyFont="1" applyBorder="1" applyAlignment="1">
      <alignment horizontal="center"/>
    </xf>
    <xf numFmtId="0" fontId="4" fillId="3" borderId="1" xfId="0" applyFont="1" applyFill="1" applyBorder="1"/>
    <xf numFmtId="0" fontId="4" fillId="3" borderId="14" xfId="0" applyFont="1" applyFill="1" applyBorder="1"/>
    <xf numFmtId="0" fontId="4" fillId="2" borderId="10" xfId="0" applyFont="1" applyFill="1" applyBorder="1"/>
    <xf numFmtId="0" fontId="4" fillId="2" borderId="15" xfId="0" applyFont="1" applyFill="1" applyBorder="1"/>
    <xf numFmtId="0" fontId="5" fillId="2" borderId="10" xfId="0" applyFont="1" applyFill="1" applyBorder="1"/>
    <xf numFmtId="0" fontId="4" fillId="2" borderId="9" xfId="0" applyFont="1" applyFill="1" applyBorder="1"/>
    <xf numFmtId="0" fontId="4" fillId="0" borderId="9" xfId="0" applyFont="1" applyBorder="1"/>
    <xf numFmtId="0" fontId="4" fillId="0" borderId="15" xfId="0" applyFont="1" applyBorder="1"/>
    <xf numFmtId="0" fontId="0" fillId="0" borderId="0" xfId="0" applyAlignment="1">
      <alignment horizontal="left"/>
    </xf>
    <xf numFmtId="0" fontId="7" fillId="0" borderId="0" xfId="1"/>
    <xf numFmtId="0" fontId="4" fillId="3" borderId="1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8" fillId="0" borderId="0" xfId="0" applyFont="1"/>
    <xf numFmtId="0" fontId="4" fillId="4" borderId="7" xfId="0" applyFont="1" applyFill="1" applyBorder="1" applyAlignment="1">
      <alignment horizontal="right"/>
    </xf>
    <xf numFmtId="0" fontId="0" fillId="0" borderId="7" xfId="0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5" borderId="13" xfId="0" applyFont="1" applyFill="1" applyBorder="1" applyAlignment="1">
      <alignment horizontal="center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5" fillId="0" borderId="0" xfId="0" applyFont="1"/>
    <xf numFmtId="0" fontId="5" fillId="0" borderId="7" xfId="0" applyFont="1" applyBorder="1"/>
    <xf numFmtId="0" fontId="13" fillId="0" borderId="7" xfId="0" applyFont="1" applyBorder="1"/>
    <xf numFmtId="0" fontId="4" fillId="6" borderId="7" xfId="0" applyFont="1" applyFill="1" applyBorder="1" applyAlignment="1">
      <alignment horizontal="right"/>
    </xf>
    <xf numFmtId="0" fontId="4" fillId="6" borderId="7" xfId="0" applyFont="1" applyFill="1" applyBorder="1"/>
    <xf numFmtId="0" fontId="4" fillId="4" borderId="0" xfId="0" applyFont="1" applyFill="1"/>
    <xf numFmtId="0" fontId="4" fillId="2" borderId="0" xfId="0" applyFont="1" applyFill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4" fillId="6" borderId="2" xfId="0" applyFont="1" applyFill="1" applyBorder="1"/>
    <xf numFmtId="0" fontId="4" fillId="4" borderId="0" xfId="0" applyFont="1" applyFill="1" applyAlignment="1">
      <alignment horizontal="center"/>
    </xf>
    <xf numFmtId="0" fontId="4" fillId="5" borderId="11" xfId="0" applyFont="1" applyFill="1" applyBorder="1"/>
    <xf numFmtId="0" fontId="4" fillId="5" borderId="11" xfId="0" applyFont="1" applyFill="1" applyBorder="1" applyAlignment="1">
      <alignment horizontal="center"/>
    </xf>
    <xf numFmtId="0" fontId="4" fillId="5" borderId="13" xfId="0" applyFont="1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38101</xdr:rowOff>
    </xdr:from>
    <xdr:to>
      <xdr:col>0</xdr:col>
      <xdr:colOff>1546264</xdr:colOff>
      <xdr:row>2</xdr:row>
      <xdr:rowOff>133351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8B2D205-0840-4255-9285-9BC4F23D5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1"/>
          <a:ext cx="1546264" cy="247650"/>
        </a:xfrm>
        <a:prstGeom prst="rect">
          <a:avLst/>
        </a:prstGeom>
      </xdr:spPr>
    </xdr:pic>
    <xdr:clientData/>
  </xdr:twoCellAnchor>
  <xdr:twoCellAnchor editAs="oneCell">
    <xdr:from>
      <xdr:col>9</xdr:col>
      <xdr:colOff>228600</xdr:colOff>
      <xdr:row>0</xdr:row>
      <xdr:rowOff>0</xdr:rowOff>
    </xdr:from>
    <xdr:to>
      <xdr:col>11</xdr:col>
      <xdr:colOff>405765</xdr:colOff>
      <xdr:row>3</xdr:row>
      <xdr:rowOff>95801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41FF6F99-C5E1-4A33-9C17-9704A377E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0"/>
          <a:ext cx="1586865" cy="572051"/>
        </a:xfrm>
        <a:prstGeom prst="rect">
          <a:avLst/>
        </a:prstGeom>
      </xdr:spPr>
    </xdr:pic>
    <xdr:clientData/>
  </xdr:twoCellAnchor>
  <xdr:oneCellAnchor>
    <xdr:from>
      <xdr:col>1</xdr:col>
      <xdr:colOff>495300</xdr:colOff>
      <xdr:row>0</xdr:row>
      <xdr:rowOff>95249</xdr:rowOff>
    </xdr:from>
    <xdr:ext cx="3619500" cy="2331279"/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EEBB9347-0B47-3CA0-37BB-3279AC95535F}"/>
            </a:ext>
          </a:extLst>
        </xdr:cNvPr>
        <xdr:cNvSpPr txBox="1"/>
      </xdr:nvSpPr>
      <xdr:spPr>
        <a:xfrm>
          <a:off x="2314575" y="95249"/>
          <a:ext cx="3619500" cy="23312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100" b="1"/>
            <a:t>Prislista Nordica Racing FIS 2024/2025</a:t>
          </a:r>
        </a:p>
        <a:p>
          <a:pPr algn="l"/>
          <a:r>
            <a:rPr lang="sv-SE" sz="1100"/>
            <a:t>Alla skidor är tillverkade på World Cup Department och är utvecklade av bl.a Dominik Paris och Andreja Slokar. Samma modeller används på Europacup och Världscup.</a:t>
          </a:r>
        </a:p>
        <a:p>
          <a:endParaRPr lang="sv-SE" sz="1100"/>
        </a:p>
        <a:p>
          <a:r>
            <a:rPr lang="sv-SE" sz="1100"/>
            <a:t>Bli komplett Nordica kontraktsåkare och få superdealen: </a:t>
          </a:r>
          <a:r>
            <a:rPr lang="sv-SE" sz="1100" b="1" i="1"/>
            <a:t>Köp 2 par skidor och låna 1 par gratis</a:t>
          </a:r>
          <a:r>
            <a:rPr lang="sv-SE" sz="1100" b="1"/>
            <a:t>. </a:t>
          </a:r>
          <a:r>
            <a:rPr lang="sv-SE" sz="1100"/>
            <a:t>Detta gäller alla oavsett nivå om du åker</a:t>
          </a:r>
          <a:r>
            <a:rPr lang="sv-SE" sz="1100" baseline="0"/>
            <a:t> på både skidor och pjäxor från Nordica</a:t>
          </a:r>
          <a:r>
            <a:rPr lang="sv-SE" sz="1100"/>
            <a:t>. Är du topprankad finns  möjlighet till ännu bättre kontrakt. Kontakta Martin för kompletta villkor, kontraktsansökan</a:t>
          </a:r>
          <a:r>
            <a:rPr lang="sv-SE" sz="1100" baseline="0"/>
            <a:t> och frågor.</a:t>
          </a:r>
        </a:p>
        <a:p>
          <a:endParaRPr lang="sv-SE" sz="1100" baseline="0"/>
        </a:p>
        <a:p>
          <a:endParaRPr lang="sv-SE" sz="1100" baseline="0"/>
        </a:p>
      </xdr:txBody>
    </xdr:sp>
    <xdr:clientData/>
  </xdr:oneCellAnchor>
  <xdr:oneCellAnchor>
    <xdr:from>
      <xdr:col>8</xdr:col>
      <xdr:colOff>0</xdr:colOff>
      <xdr:row>8</xdr:row>
      <xdr:rowOff>123825</xdr:rowOff>
    </xdr:from>
    <xdr:ext cx="3600450" cy="468077"/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A9EAB187-CF5B-48BF-A544-A55AC6AB612E}"/>
            </a:ext>
          </a:extLst>
        </xdr:cNvPr>
        <xdr:cNvSpPr txBox="1"/>
      </xdr:nvSpPr>
      <xdr:spPr>
        <a:xfrm>
          <a:off x="5991225" y="1419225"/>
          <a:ext cx="3600450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OBS! FÖRORDERPRIS GÄLLER T.O.M. 2024.06.10.UNDER SÄSONG GÄLLER RACINGPRIS.</a:t>
          </a:r>
          <a:r>
            <a:rPr lang="sv-SE" sz="1200">
              <a:solidFill>
                <a:srgbClr val="FF0000"/>
              </a:solidFill>
            </a:rPr>
            <a:t> </a:t>
          </a:r>
        </a:p>
      </xdr:txBody>
    </xdr:sp>
    <xdr:clientData/>
  </xdr:oneCellAnchor>
  <xdr:oneCellAnchor>
    <xdr:from>
      <xdr:col>0</xdr:col>
      <xdr:colOff>0</xdr:colOff>
      <xdr:row>76</xdr:row>
      <xdr:rowOff>114301</xdr:rowOff>
    </xdr:from>
    <xdr:ext cx="2914650" cy="593304"/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id="{B0AF01F3-F47F-44C6-8A8C-0878BCBBABF0}"/>
            </a:ext>
          </a:extLst>
        </xdr:cNvPr>
        <xdr:cNvSpPr txBox="1"/>
      </xdr:nvSpPr>
      <xdr:spPr>
        <a:xfrm>
          <a:off x="0" y="12087226"/>
          <a:ext cx="2914650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PRISLISTAN GÄLLER FÖR SÄSONG 24/25.</a:t>
          </a:r>
          <a:endParaRPr lang="sv-SE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OBS! FÖRORDER GÄLLER T.O.M. 2024.06.10.</a:t>
          </a:r>
          <a:r>
            <a:rPr lang="sv-SE">
              <a:solidFill>
                <a:srgbClr val="FF0000"/>
              </a:solidFill>
            </a:rPr>
            <a:t> </a:t>
          </a:r>
          <a:r>
            <a:rPr lang="sv-SE" sz="10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MED RESERVATION FÖR SKRIVFEL.</a:t>
          </a:r>
          <a:r>
            <a:rPr lang="sv-SE" sz="1000">
              <a:solidFill>
                <a:schemeClr val="tx1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@dalskidan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1B2A1-BA2F-4960-94C3-57E739FA56EB}">
  <sheetPr codeName="Blad1">
    <pageSetUpPr fitToPage="1"/>
  </sheetPr>
  <dimension ref="A1:R103"/>
  <sheetViews>
    <sheetView tabSelected="1" topLeftCell="A69" workbookViewId="0">
      <selection activeCell="M76" sqref="M76"/>
    </sheetView>
  </sheetViews>
  <sheetFormatPr baseColWidth="10" defaultColWidth="8.6640625" defaultRowHeight="15" x14ac:dyDescent="0.2"/>
  <cols>
    <col min="1" max="1" width="27.33203125" bestFit="1" customWidth="1"/>
    <col min="8" max="8" width="10.33203125" customWidth="1"/>
    <col min="11" max="11" width="11.33203125" customWidth="1"/>
    <col min="12" max="12" width="12" customWidth="1"/>
  </cols>
  <sheetData>
    <row r="1" spans="1:13" ht="12" customHeight="1" x14ac:dyDescent="0.2"/>
    <row r="2" spans="1:13" ht="12" customHeight="1" x14ac:dyDescent="0.2">
      <c r="D2" s="32"/>
      <c r="E2" s="32"/>
      <c r="F2" s="32"/>
      <c r="G2" s="32"/>
      <c r="H2" s="32"/>
    </row>
    <row r="3" spans="1:13" ht="14" customHeight="1" x14ac:dyDescent="0.2"/>
    <row r="4" spans="1:13" ht="14" customHeight="1" x14ac:dyDescent="0.2">
      <c r="M4" s="32"/>
    </row>
    <row r="5" spans="1:13" ht="12" customHeight="1" x14ac:dyDescent="0.2">
      <c r="M5" s="32"/>
    </row>
    <row r="6" spans="1:13" ht="12" customHeight="1" x14ac:dyDescent="0.2">
      <c r="M6" s="30"/>
    </row>
    <row r="7" spans="1:13" ht="14" customHeight="1" x14ac:dyDescent="0.2">
      <c r="E7" s="32"/>
      <c r="M7" s="30"/>
    </row>
    <row r="8" spans="1:13" ht="14" customHeight="1" x14ac:dyDescent="0.2">
      <c r="C8" s="64"/>
      <c r="D8" s="64"/>
      <c r="E8" s="64"/>
      <c r="F8" s="64"/>
      <c r="G8" s="64"/>
      <c r="H8" s="64"/>
      <c r="I8" s="64"/>
    </row>
    <row r="9" spans="1:13" ht="14" customHeight="1" x14ac:dyDescent="0.2">
      <c r="C9" s="64"/>
      <c r="D9" s="64"/>
      <c r="E9" s="64"/>
      <c r="F9" s="64"/>
      <c r="G9" s="64"/>
      <c r="H9" s="64"/>
      <c r="I9" s="64"/>
      <c r="M9" s="32"/>
    </row>
    <row r="10" spans="1:13" ht="14" customHeight="1" x14ac:dyDescent="0.2">
      <c r="C10" s="64"/>
      <c r="D10" s="64"/>
      <c r="E10" s="64"/>
      <c r="F10" s="64"/>
      <c r="G10" s="64"/>
      <c r="H10" s="64"/>
      <c r="I10" s="64"/>
      <c r="M10" s="32"/>
    </row>
    <row r="11" spans="1:13" ht="14" customHeight="1" x14ac:dyDescent="0.2">
      <c r="C11" s="64"/>
      <c r="D11" s="64"/>
      <c r="E11" s="64"/>
      <c r="F11" s="64"/>
      <c r="G11" s="64"/>
      <c r="H11" s="64"/>
      <c r="I11" s="77"/>
      <c r="M11" s="32"/>
    </row>
    <row r="12" spans="1:13" ht="14" customHeight="1" x14ac:dyDescent="0.2">
      <c r="I12" s="77"/>
      <c r="J12" s="78"/>
      <c r="K12" s="78"/>
      <c r="L12" s="79"/>
      <c r="M12" s="32"/>
    </row>
    <row r="13" spans="1:13" ht="14" customHeight="1" x14ac:dyDescent="0.2">
      <c r="M13" s="32"/>
    </row>
    <row r="14" spans="1:13" ht="12" customHeight="1" x14ac:dyDescent="0.2">
      <c r="A14" s="32" t="s">
        <v>31</v>
      </c>
      <c r="B14" s="32" t="s">
        <v>5</v>
      </c>
      <c r="D14" s="32"/>
      <c r="E14" s="32" t="s">
        <v>6</v>
      </c>
      <c r="F14" s="32"/>
      <c r="G14" s="32"/>
      <c r="H14" s="32"/>
      <c r="I14" s="32"/>
      <c r="J14" s="33" t="s">
        <v>7</v>
      </c>
      <c r="K14" s="32" t="s">
        <v>8</v>
      </c>
      <c r="L14" s="32" t="s">
        <v>45</v>
      </c>
      <c r="M14" s="34" t="s">
        <v>9</v>
      </c>
    </row>
    <row r="15" spans="1:13" ht="12" customHeight="1" x14ac:dyDescent="0.2">
      <c r="A15" s="1"/>
      <c r="B15" s="2"/>
      <c r="C15" s="3">
        <v>156</v>
      </c>
      <c r="D15" s="3">
        <v>158</v>
      </c>
      <c r="E15" s="3">
        <v>165</v>
      </c>
      <c r="F15" s="4"/>
      <c r="G15" s="4"/>
      <c r="H15" s="4"/>
      <c r="I15" s="4"/>
      <c r="J15" s="5"/>
      <c r="K15" s="6"/>
      <c r="L15" s="6"/>
      <c r="M15" s="2"/>
    </row>
    <row r="16" spans="1:13" ht="12" customHeight="1" x14ac:dyDescent="0.2">
      <c r="A16" s="7"/>
      <c r="B16" s="8"/>
      <c r="C16" s="9"/>
      <c r="D16" s="9"/>
      <c r="E16" s="10"/>
      <c r="F16" s="9"/>
      <c r="G16" s="9"/>
      <c r="H16" s="9"/>
      <c r="I16" s="9"/>
      <c r="J16" s="11"/>
      <c r="K16" s="12"/>
      <c r="L16" s="12"/>
      <c r="M16" s="8"/>
    </row>
    <row r="17" spans="1:13" ht="12" customHeight="1" x14ac:dyDescent="0.2">
      <c r="A17" s="13" t="s">
        <v>0</v>
      </c>
      <c r="B17" s="13"/>
      <c r="C17" s="14"/>
      <c r="D17" s="14"/>
      <c r="E17" s="67"/>
      <c r="F17" s="16"/>
      <c r="G17" s="16"/>
      <c r="H17" s="16"/>
      <c r="I17" s="17"/>
      <c r="J17" s="18">
        <f>SUM(C17:E17)</f>
        <v>0</v>
      </c>
      <c r="K17" s="75">
        <v>8000</v>
      </c>
      <c r="L17" s="86">
        <v>7500</v>
      </c>
      <c r="M17" s="13">
        <f>(J17*L17)</f>
        <v>0</v>
      </c>
    </row>
    <row r="18" spans="1:13" ht="12" customHeight="1" x14ac:dyDescent="0.2">
      <c r="A18" s="13" t="s">
        <v>0</v>
      </c>
      <c r="B18" s="13" t="s">
        <v>1</v>
      </c>
      <c r="C18" s="70"/>
      <c r="D18" s="71"/>
      <c r="E18" s="67"/>
      <c r="F18" s="16"/>
      <c r="G18" s="16"/>
      <c r="H18" s="16"/>
      <c r="I18" s="17"/>
      <c r="J18" s="18">
        <f>SUM(C18:E18)</f>
        <v>0</v>
      </c>
      <c r="K18" s="75">
        <v>11500</v>
      </c>
      <c r="L18" s="86">
        <v>10500</v>
      </c>
      <c r="M18" s="13">
        <f t="shared" ref="M18:M21" si="0">(J18*L18)</f>
        <v>0</v>
      </c>
    </row>
    <row r="19" spans="1:13" ht="12" customHeight="1" x14ac:dyDescent="0.2">
      <c r="A19" s="13" t="s">
        <v>0</v>
      </c>
      <c r="B19" s="38" t="s">
        <v>2</v>
      </c>
      <c r="C19" s="72"/>
      <c r="D19" s="72"/>
      <c r="E19" s="67"/>
      <c r="F19" s="16"/>
      <c r="G19" s="16"/>
      <c r="H19" s="16"/>
      <c r="I19" s="17"/>
      <c r="J19" s="18">
        <f>SUM(E19)</f>
        <v>0</v>
      </c>
      <c r="K19" s="75">
        <v>11500</v>
      </c>
      <c r="L19" s="86">
        <v>10500</v>
      </c>
      <c r="M19" s="13">
        <f t="shared" si="0"/>
        <v>0</v>
      </c>
    </row>
    <row r="20" spans="1:13" ht="12" customHeight="1" x14ac:dyDescent="0.2">
      <c r="A20" s="13" t="s">
        <v>0</v>
      </c>
      <c r="B20" s="13" t="s">
        <v>38</v>
      </c>
      <c r="C20" s="67"/>
      <c r="D20" s="68"/>
      <c r="E20" s="15"/>
      <c r="F20" s="16"/>
      <c r="G20" s="16"/>
      <c r="H20" s="16"/>
      <c r="I20" s="17"/>
      <c r="J20" s="18">
        <f>SUM(C20:E20)</f>
        <v>0</v>
      </c>
      <c r="K20" s="75">
        <v>12500</v>
      </c>
      <c r="L20" s="86">
        <v>11500</v>
      </c>
      <c r="M20" s="13">
        <f t="shared" si="0"/>
        <v>0</v>
      </c>
    </row>
    <row r="21" spans="1:13" ht="12" customHeight="1" x14ac:dyDescent="0.2">
      <c r="A21" s="13" t="s">
        <v>0</v>
      </c>
      <c r="B21" s="13" t="s">
        <v>39</v>
      </c>
      <c r="C21" s="66"/>
      <c r="D21" s="69"/>
      <c r="E21" s="15"/>
      <c r="F21" s="23"/>
      <c r="G21" s="23"/>
      <c r="H21" s="23"/>
      <c r="I21" s="17"/>
      <c r="J21" s="18">
        <f>SUM(E21)</f>
        <v>0</v>
      </c>
      <c r="K21" s="75">
        <v>12500</v>
      </c>
      <c r="L21" s="86">
        <v>11500</v>
      </c>
      <c r="M21" s="13">
        <f t="shared" si="0"/>
        <v>0</v>
      </c>
    </row>
    <row r="22" spans="1:13" ht="12" customHeight="1" x14ac:dyDescent="0.2">
      <c r="A22" s="1"/>
      <c r="B22" s="2"/>
      <c r="C22" s="24">
        <v>188</v>
      </c>
      <c r="D22" s="24">
        <v>193</v>
      </c>
      <c r="E22" s="3"/>
      <c r="F22" s="4"/>
      <c r="G22" s="4"/>
      <c r="H22" s="4"/>
      <c r="I22" s="4"/>
      <c r="J22" s="5"/>
      <c r="K22" s="6"/>
      <c r="L22" s="6"/>
      <c r="M22" s="2"/>
    </row>
    <row r="23" spans="1:13" ht="12" customHeight="1" x14ac:dyDescent="0.2">
      <c r="A23" s="7"/>
      <c r="B23" s="8"/>
      <c r="C23" s="24" t="s">
        <v>10</v>
      </c>
      <c r="D23" s="24" t="s">
        <v>10</v>
      </c>
      <c r="E23" s="24"/>
      <c r="F23" s="25"/>
      <c r="G23" s="25"/>
      <c r="H23" s="25"/>
      <c r="I23" s="9"/>
      <c r="J23" s="11"/>
      <c r="K23" s="12"/>
      <c r="L23" s="12"/>
      <c r="M23" s="8"/>
    </row>
    <row r="24" spans="1:13" ht="12" customHeight="1" x14ac:dyDescent="0.2">
      <c r="A24" s="13" t="s">
        <v>3</v>
      </c>
      <c r="B24" s="13"/>
      <c r="C24" s="14"/>
      <c r="D24" s="26"/>
      <c r="E24" s="20"/>
      <c r="F24" s="27"/>
      <c r="G24" s="27"/>
      <c r="H24" s="27"/>
      <c r="I24" s="17"/>
      <c r="J24" s="18">
        <f>SUM(C24:D24)</f>
        <v>0</v>
      </c>
      <c r="K24" s="75">
        <v>8000</v>
      </c>
      <c r="L24" s="86">
        <v>7500</v>
      </c>
      <c r="M24" s="13">
        <f>(J24*L24)</f>
        <v>0</v>
      </c>
    </row>
    <row r="25" spans="1:13" ht="12" customHeight="1" x14ac:dyDescent="0.2">
      <c r="A25" s="13" t="s">
        <v>3</v>
      </c>
      <c r="B25" s="13" t="s">
        <v>1</v>
      </c>
      <c r="C25" s="14"/>
      <c r="D25" s="28"/>
      <c r="E25" s="16"/>
      <c r="F25" s="16"/>
      <c r="G25" s="16"/>
      <c r="H25" s="16"/>
      <c r="I25" s="17"/>
      <c r="J25" s="18">
        <f>SUM(C25)</f>
        <v>0</v>
      </c>
      <c r="K25" s="75">
        <v>11500</v>
      </c>
      <c r="L25" s="86">
        <v>10500</v>
      </c>
      <c r="M25" s="13">
        <f t="shared" ref="M25:M28" si="1">(J25*L25)</f>
        <v>0</v>
      </c>
    </row>
    <row r="26" spans="1:13" ht="12" customHeight="1" x14ac:dyDescent="0.2">
      <c r="A26" s="13" t="s">
        <v>3</v>
      </c>
      <c r="B26" s="38" t="s">
        <v>2</v>
      </c>
      <c r="C26" s="21"/>
      <c r="D26" s="26"/>
      <c r="E26" s="28"/>
      <c r="F26" s="16"/>
      <c r="G26" s="16"/>
      <c r="H26" s="16"/>
      <c r="I26" s="17"/>
      <c r="J26" s="18">
        <f>SUM(D26)</f>
        <v>0</v>
      </c>
      <c r="K26" s="75">
        <v>11500</v>
      </c>
      <c r="L26" s="86">
        <v>10500</v>
      </c>
      <c r="M26" s="13">
        <f t="shared" si="1"/>
        <v>0</v>
      </c>
    </row>
    <row r="27" spans="1:13" ht="12" customHeight="1" x14ac:dyDescent="0.2">
      <c r="A27" s="13" t="s">
        <v>3</v>
      </c>
      <c r="B27" s="13" t="s">
        <v>38</v>
      </c>
      <c r="C27" s="15"/>
      <c r="D27" s="19"/>
      <c r="E27" s="28"/>
      <c r="F27" s="16"/>
      <c r="G27" s="16"/>
      <c r="H27" s="16"/>
      <c r="I27" s="17"/>
      <c r="J27" s="18">
        <f>SUM(C27:D27)</f>
        <v>0</v>
      </c>
      <c r="K27" s="75">
        <v>12500</v>
      </c>
      <c r="L27" s="86">
        <v>11500</v>
      </c>
      <c r="M27" s="13">
        <f t="shared" si="1"/>
        <v>0</v>
      </c>
    </row>
    <row r="28" spans="1:13" ht="12" customHeight="1" x14ac:dyDescent="0.2">
      <c r="A28" s="13" t="s">
        <v>3</v>
      </c>
      <c r="B28" s="13" t="s">
        <v>39</v>
      </c>
      <c r="C28" s="21"/>
      <c r="D28" s="19"/>
      <c r="E28" s="22"/>
      <c r="F28" s="23"/>
      <c r="G28" s="23"/>
      <c r="H28" s="23"/>
      <c r="I28" s="29"/>
      <c r="J28" s="18">
        <f>SUM(D28)</f>
        <v>0</v>
      </c>
      <c r="K28" s="75">
        <v>12500</v>
      </c>
      <c r="L28" s="86">
        <v>11500</v>
      </c>
      <c r="M28" s="13">
        <f t="shared" si="1"/>
        <v>0</v>
      </c>
    </row>
    <row r="29" spans="1:13" ht="12" customHeight="1" x14ac:dyDescent="0.2">
      <c r="A29" s="30"/>
      <c r="B29" s="30"/>
      <c r="C29" s="31"/>
      <c r="D29" s="31"/>
      <c r="E29" s="31"/>
      <c r="F29" s="31"/>
      <c r="G29" s="31"/>
      <c r="H29" s="31"/>
      <c r="I29" s="31"/>
      <c r="J29" s="31"/>
      <c r="K29" s="30"/>
      <c r="L29" s="30"/>
      <c r="M29" s="30"/>
    </row>
    <row r="30" spans="1:13" ht="12" customHeight="1" x14ac:dyDescent="0.2">
      <c r="A30" s="32" t="s">
        <v>32</v>
      </c>
      <c r="B30" s="32" t="s">
        <v>5</v>
      </c>
      <c r="D30" s="32"/>
      <c r="E30" s="32" t="s">
        <v>6</v>
      </c>
      <c r="F30" s="32"/>
      <c r="G30" s="32"/>
      <c r="H30" s="32"/>
      <c r="I30" s="32"/>
      <c r="J30" s="33" t="s">
        <v>7</v>
      </c>
      <c r="K30" s="32" t="s">
        <v>8</v>
      </c>
      <c r="L30" s="32" t="s">
        <v>45</v>
      </c>
      <c r="M30" s="34" t="s">
        <v>9</v>
      </c>
    </row>
    <row r="31" spans="1:13" ht="12" customHeight="1" x14ac:dyDescent="0.2">
      <c r="A31" s="1"/>
      <c r="B31" s="2"/>
      <c r="C31" s="3">
        <v>185</v>
      </c>
      <c r="D31" s="3">
        <v>195</v>
      </c>
      <c r="E31" s="3">
        <v>202</v>
      </c>
      <c r="F31" s="3">
        <v>205</v>
      </c>
      <c r="G31" s="3">
        <v>212</v>
      </c>
      <c r="H31" s="3">
        <v>212</v>
      </c>
      <c r="I31" s="35">
        <v>218</v>
      </c>
      <c r="J31" s="5"/>
      <c r="K31" s="6"/>
      <c r="L31" s="6"/>
      <c r="M31" s="2"/>
    </row>
    <row r="32" spans="1:13" ht="12" customHeight="1" x14ac:dyDescent="0.2">
      <c r="A32" s="7"/>
      <c r="B32" s="8"/>
      <c r="C32" s="24" t="s">
        <v>10</v>
      </c>
      <c r="D32" s="24" t="s">
        <v>11</v>
      </c>
      <c r="E32" s="24" t="s">
        <v>12</v>
      </c>
      <c r="F32" s="10" t="s">
        <v>13</v>
      </c>
      <c r="G32" s="10" t="s">
        <v>13</v>
      </c>
      <c r="H32" s="24" t="s">
        <v>14</v>
      </c>
      <c r="I32" s="36" t="s">
        <v>14</v>
      </c>
      <c r="J32" s="11"/>
      <c r="K32" s="12"/>
      <c r="L32" s="12"/>
      <c r="M32" s="8"/>
    </row>
    <row r="33" spans="1:13" ht="12" customHeight="1" x14ac:dyDescent="0.2">
      <c r="A33" s="13" t="s">
        <v>15</v>
      </c>
      <c r="B33" s="38"/>
      <c r="C33" s="20"/>
      <c r="D33" s="27"/>
      <c r="E33" s="37"/>
      <c r="F33" s="18"/>
      <c r="G33" s="19"/>
      <c r="H33" s="20"/>
      <c r="I33" s="37"/>
      <c r="J33" s="18">
        <f>SUM(F33:G33)</f>
        <v>0</v>
      </c>
      <c r="K33" s="13">
        <v>9000</v>
      </c>
      <c r="L33" s="87">
        <v>8500</v>
      </c>
      <c r="M33" s="13">
        <f>(J33*L33)</f>
        <v>0</v>
      </c>
    </row>
    <row r="34" spans="1:13" ht="12" customHeight="1" x14ac:dyDescent="0.2">
      <c r="A34" s="13" t="s">
        <v>15</v>
      </c>
      <c r="B34" s="38" t="s">
        <v>16</v>
      </c>
      <c r="C34" s="28"/>
      <c r="D34" s="16"/>
      <c r="E34" s="17"/>
      <c r="F34" s="18"/>
      <c r="G34" s="19"/>
      <c r="H34" s="28"/>
      <c r="I34" s="17"/>
      <c r="J34" s="18">
        <f t="shared" ref="J34:J37" si="2">SUM(F34:G34)</f>
        <v>0</v>
      </c>
      <c r="K34" s="13">
        <v>12500</v>
      </c>
      <c r="L34" s="87">
        <v>11500</v>
      </c>
      <c r="M34" s="13">
        <f t="shared" ref="M34:M37" si="3">(J34*L34)</f>
        <v>0</v>
      </c>
    </row>
    <row r="35" spans="1:13" ht="12" customHeight="1" x14ac:dyDescent="0.2">
      <c r="A35" s="13" t="s">
        <v>15</v>
      </c>
      <c r="B35" s="38" t="s">
        <v>4</v>
      </c>
      <c r="C35" s="28"/>
      <c r="D35" s="16"/>
      <c r="E35" s="17"/>
      <c r="F35" s="18"/>
      <c r="G35" s="19"/>
      <c r="H35" s="28"/>
      <c r="I35" s="17"/>
      <c r="J35" s="18">
        <f t="shared" si="2"/>
        <v>0</v>
      </c>
      <c r="K35" s="13">
        <v>12500</v>
      </c>
      <c r="L35" s="87">
        <v>11500</v>
      </c>
      <c r="M35" s="13">
        <f t="shared" si="3"/>
        <v>0</v>
      </c>
    </row>
    <row r="36" spans="1:13" ht="12" customHeight="1" x14ac:dyDescent="0.2">
      <c r="A36" s="13" t="s">
        <v>15</v>
      </c>
      <c r="B36" s="38" t="s">
        <v>38</v>
      </c>
      <c r="C36" s="28"/>
      <c r="D36" s="16"/>
      <c r="E36" s="17"/>
      <c r="F36" s="18"/>
      <c r="G36" s="19"/>
      <c r="H36" s="28"/>
      <c r="I36" s="17"/>
      <c r="J36" s="18">
        <f t="shared" si="2"/>
        <v>0</v>
      </c>
      <c r="K36" s="13">
        <v>13500</v>
      </c>
      <c r="L36" s="87">
        <v>12500</v>
      </c>
      <c r="M36" s="13">
        <f t="shared" si="3"/>
        <v>0</v>
      </c>
    </row>
    <row r="37" spans="1:13" ht="12" customHeight="1" x14ac:dyDescent="0.2">
      <c r="A37" s="13" t="s">
        <v>15</v>
      </c>
      <c r="B37" s="38" t="s">
        <v>39</v>
      </c>
      <c r="C37" s="28"/>
      <c r="D37" s="16"/>
      <c r="E37" s="17"/>
      <c r="F37" s="18"/>
      <c r="G37" s="19"/>
      <c r="H37" s="22"/>
      <c r="I37" s="29"/>
      <c r="J37" s="18">
        <f t="shared" si="2"/>
        <v>0</v>
      </c>
      <c r="K37" s="13">
        <v>13500</v>
      </c>
      <c r="L37" s="87">
        <v>12500</v>
      </c>
      <c r="M37" s="13">
        <f t="shared" si="3"/>
        <v>0</v>
      </c>
    </row>
    <row r="38" spans="1:13" ht="12" customHeight="1" x14ac:dyDescent="0.2">
      <c r="A38" s="13" t="s">
        <v>17</v>
      </c>
      <c r="B38" s="38"/>
      <c r="C38" s="28"/>
      <c r="D38" s="16"/>
      <c r="E38" s="16"/>
      <c r="F38" s="27"/>
      <c r="G38" s="37"/>
      <c r="H38" s="18"/>
      <c r="I38" s="15"/>
      <c r="J38" s="18">
        <f>SUM(H38:I38)</f>
        <v>0</v>
      </c>
      <c r="K38" s="13">
        <v>9000</v>
      </c>
      <c r="L38" s="87">
        <v>8500</v>
      </c>
      <c r="M38" s="13">
        <f>(J38*L38)</f>
        <v>0</v>
      </c>
    </row>
    <row r="39" spans="1:13" ht="12" customHeight="1" x14ac:dyDescent="0.2">
      <c r="A39" s="13" t="s">
        <v>17</v>
      </c>
      <c r="B39" s="38" t="s">
        <v>16</v>
      </c>
      <c r="C39" s="28"/>
      <c r="D39" s="16"/>
      <c r="E39" s="16"/>
      <c r="F39" s="16"/>
      <c r="G39" s="17"/>
      <c r="H39" s="18"/>
      <c r="I39" s="15"/>
      <c r="J39" s="18">
        <f>SUM(H39:I39)</f>
        <v>0</v>
      </c>
      <c r="K39" s="13">
        <v>12500</v>
      </c>
      <c r="L39" s="87">
        <v>11500</v>
      </c>
      <c r="M39" s="13">
        <f t="shared" ref="M39:M42" si="4">(J39*L39)</f>
        <v>0</v>
      </c>
    </row>
    <row r="40" spans="1:13" ht="12" customHeight="1" x14ac:dyDescent="0.2">
      <c r="A40" s="13" t="s">
        <v>17</v>
      </c>
      <c r="B40" s="38" t="s">
        <v>4</v>
      </c>
      <c r="C40" s="28"/>
      <c r="D40" s="16"/>
      <c r="E40" s="16"/>
      <c r="F40" s="16"/>
      <c r="G40" s="17"/>
      <c r="H40" s="18"/>
      <c r="I40" s="15"/>
      <c r="J40" s="18">
        <f>SUM(H40:I40)</f>
        <v>0</v>
      </c>
      <c r="K40" s="13">
        <v>12500</v>
      </c>
      <c r="L40" s="87">
        <v>11500</v>
      </c>
      <c r="M40" s="13">
        <f t="shared" si="4"/>
        <v>0</v>
      </c>
    </row>
    <row r="41" spans="1:13" ht="12" customHeight="1" x14ac:dyDescent="0.2">
      <c r="A41" s="13" t="s">
        <v>17</v>
      </c>
      <c r="B41" s="38" t="s">
        <v>38</v>
      </c>
      <c r="C41" s="28"/>
      <c r="D41" s="16"/>
      <c r="E41" s="16"/>
      <c r="F41" s="16"/>
      <c r="G41" s="17"/>
      <c r="H41" s="18"/>
      <c r="I41" s="15"/>
      <c r="J41" s="18">
        <f>SUM(H41:I41)</f>
        <v>0</v>
      </c>
      <c r="K41" s="13">
        <v>13500</v>
      </c>
      <c r="L41" s="87">
        <v>12500</v>
      </c>
      <c r="M41" s="13">
        <f t="shared" si="4"/>
        <v>0</v>
      </c>
    </row>
    <row r="42" spans="1:13" ht="12" customHeight="1" x14ac:dyDescent="0.2">
      <c r="A42" s="13" t="s">
        <v>17</v>
      </c>
      <c r="B42" s="38" t="s">
        <v>39</v>
      </c>
      <c r="C42" s="22"/>
      <c r="D42" s="23"/>
      <c r="E42" s="23"/>
      <c r="F42" s="23"/>
      <c r="G42" s="29"/>
      <c r="H42" s="18"/>
      <c r="I42" s="15"/>
      <c r="J42" s="18">
        <f>SUM(H42:I42)</f>
        <v>0</v>
      </c>
      <c r="K42" s="13">
        <v>13500</v>
      </c>
      <c r="L42" s="87">
        <v>12500</v>
      </c>
      <c r="M42" s="13">
        <f t="shared" si="4"/>
        <v>0</v>
      </c>
    </row>
    <row r="43" spans="1:13" ht="12" customHeight="1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1"/>
      <c r="K43" s="30"/>
      <c r="L43" s="88"/>
      <c r="M43" s="30"/>
    </row>
    <row r="44" spans="1:13" ht="12" customHeight="1" x14ac:dyDescent="0.2">
      <c r="A44" s="32" t="s">
        <v>46</v>
      </c>
      <c r="B44" s="32"/>
      <c r="C44" s="32"/>
      <c r="D44" s="32"/>
      <c r="E44" s="32"/>
      <c r="F44" s="32"/>
      <c r="G44" s="32"/>
      <c r="H44" s="32"/>
      <c r="I44" s="32"/>
      <c r="J44" s="33" t="s">
        <v>7</v>
      </c>
      <c r="K44" s="32" t="s">
        <v>8</v>
      </c>
      <c r="L44" s="32" t="s">
        <v>45</v>
      </c>
      <c r="M44" s="34" t="s">
        <v>9</v>
      </c>
    </row>
    <row r="45" spans="1:13" ht="12" customHeight="1" x14ac:dyDescent="0.2">
      <c r="A45" s="39"/>
      <c r="B45" s="40"/>
      <c r="C45" s="59"/>
      <c r="D45" s="59"/>
      <c r="E45" s="59"/>
      <c r="F45" s="59"/>
      <c r="G45" s="59"/>
      <c r="H45" s="59"/>
      <c r="I45" s="40"/>
      <c r="J45" s="40"/>
      <c r="K45" s="40"/>
      <c r="L45" s="89"/>
      <c r="M45" s="41"/>
    </row>
    <row r="46" spans="1:13" ht="12" customHeight="1" x14ac:dyDescent="0.2">
      <c r="A46" s="13" t="s">
        <v>40</v>
      </c>
      <c r="B46" s="43"/>
      <c r="C46" s="43"/>
      <c r="D46" s="43"/>
      <c r="E46" s="43"/>
      <c r="F46" s="43"/>
      <c r="G46" s="43"/>
      <c r="H46" s="43"/>
      <c r="I46" s="44"/>
      <c r="J46" s="18">
        <v>0</v>
      </c>
      <c r="K46" s="13">
        <v>300</v>
      </c>
      <c r="L46" s="87">
        <v>300</v>
      </c>
      <c r="M46" s="13">
        <f>(J46*L46)</f>
        <v>0</v>
      </c>
    </row>
    <row r="47" spans="1:13" ht="12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1"/>
      <c r="K47" s="30"/>
      <c r="L47" s="30"/>
      <c r="M47" s="30"/>
    </row>
    <row r="48" spans="1:13" ht="12" customHeight="1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1"/>
      <c r="K48" s="30"/>
      <c r="L48" s="30"/>
      <c r="M48" s="30"/>
    </row>
    <row r="49" spans="1:13" ht="12" customHeight="1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1"/>
      <c r="K49" s="30"/>
      <c r="L49" s="30"/>
      <c r="M49" s="30"/>
    </row>
    <row r="50" spans="1:13" ht="12" customHeight="1" x14ac:dyDescent="0.2">
      <c r="A50" s="32" t="s">
        <v>33</v>
      </c>
      <c r="B50" s="32" t="s">
        <v>34</v>
      </c>
      <c r="J50" s="33" t="s">
        <v>7</v>
      </c>
      <c r="K50" s="32" t="s">
        <v>8</v>
      </c>
      <c r="L50" s="32" t="s">
        <v>45</v>
      </c>
      <c r="M50" s="34" t="s">
        <v>9</v>
      </c>
    </row>
    <row r="51" spans="1:13" ht="12" customHeight="1" x14ac:dyDescent="0.2">
      <c r="A51" s="1"/>
      <c r="B51" s="45"/>
      <c r="C51" s="46"/>
      <c r="D51" s="46"/>
      <c r="E51" s="46"/>
      <c r="F51" s="46"/>
      <c r="G51" s="47"/>
      <c r="H51" s="46"/>
      <c r="I51" s="46"/>
      <c r="J51" s="49"/>
      <c r="K51" s="41"/>
      <c r="L51" s="41"/>
      <c r="M51" s="2"/>
    </row>
    <row r="52" spans="1:13" ht="12" customHeight="1" x14ac:dyDescent="0.2">
      <c r="A52" s="7"/>
      <c r="B52" s="50">
        <v>3</v>
      </c>
      <c r="C52" s="50">
        <v>4</v>
      </c>
      <c r="D52" s="50">
        <v>5</v>
      </c>
      <c r="E52" s="50">
        <v>6</v>
      </c>
      <c r="F52" s="50">
        <v>7</v>
      </c>
      <c r="G52" s="51">
        <v>8</v>
      </c>
      <c r="H52" s="48"/>
      <c r="I52" s="50"/>
      <c r="J52" s="52"/>
      <c r="K52" s="42"/>
      <c r="L52" s="42"/>
      <c r="M52" s="8"/>
    </row>
    <row r="53" spans="1:13" ht="12" customHeight="1" x14ac:dyDescent="0.2">
      <c r="A53" s="53" t="s">
        <v>47</v>
      </c>
      <c r="B53" s="54"/>
      <c r="C53" s="15"/>
      <c r="D53" s="15"/>
      <c r="E53" s="15"/>
      <c r="F53" s="15"/>
      <c r="G53" s="19"/>
      <c r="H53" s="20"/>
      <c r="I53" s="37"/>
      <c r="J53" s="55">
        <f>SUM(B53:G53)</f>
        <v>0</v>
      </c>
      <c r="K53" s="76">
        <v>7500</v>
      </c>
      <c r="L53" s="87">
        <v>6500</v>
      </c>
      <c r="M53" s="13">
        <f>(J53*L53)</f>
        <v>0</v>
      </c>
    </row>
    <row r="54" spans="1:13" ht="12" customHeight="1" x14ac:dyDescent="0.2">
      <c r="A54" s="53" t="s">
        <v>48</v>
      </c>
      <c r="B54" s="38"/>
      <c r="C54" s="15"/>
      <c r="D54" s="15"/>
      <c r="E54" s="15"/>
      <c r="F54" s="15"/>
      <c r="G54" s="19"/>
      <c r="H54" s="28"/>
      <c r="I54" s="17"/>
      <c r="J54" s="55">
        <f>SUM(B54:G54)</f>
        <v>0</v>
      </c>
      <c r="K54" s="76">
        <v>7500</v>
      </c>
      <c r="L54" s="87">
        <v>6500</v>
      </c>
      <c r="M54" s="13">
        <f t="shared" ref="M54:M55" si="5">(J54*L54)</f>
        <v>0</v>
      </c>
    </row>
    <row r="55" spans="1:13" ht="12" customHeight="1" x14ac:dyDescent="0.2">
      <c r="A55" s="53" t="s">
        <v>49</v>
      </c>
      <c r="B55" s="38"/>
      <c r="C55" s="15"/>
      <c r="D55" s="15"/>
      <c r="E55" s="15"/>
      <c r="F55" s="15"/>
      <c r="G55" s="19"/>
      <c r="H55" s="22"/>
      <c r="I55" s="29"/>
      <c r="J55" s="55">
        <f>SUM(B55:G55)</f>
        <v>0</v>
      </c>
      <c r="K55" s="76">
        <v>7500</v>
      </c>
      <c r="L55" s="87">
        <v>6500</v>
      </c>
      <c r="M55" s="13">
        <f t="shared" si="5"/>
        <v>0</v>
      </c>
    </row>
    <row r="56" spans="1:13" ht="12" customHeight="1" x14ac:dyDescent="0.2">
      <c r="A56" s="30"/>
      <c r="B56" s="30"/>
      <c r="C56" s="31"/>
      <c r="D56" s="31"/>
      <c r="E56" s="31"/>
      <c r="F56" s="31"/>
      <c r="G56" s="31"/>
      <c r="H56" s="31"/>
      <c r="I56" s="31"/>
      <c r="J56" s="31"/>
      <c r="K56" s="30"/>
      <c r="L56" s="30"/>
      <c r="M56" s="30"/>
    </row>
    <row r="57" spans="1:13" ht="12" customHeight="1" x14ac:dyDescent="0.2">
      <c r="A57" s="30"/>
      <c r="B57" s="30"/>
      <c r="C57" s="31"/>
      <c r="D57" s="31"/>
      <c r="E57" s="31"/>
      <c r="F57" s="31"/>
      <c r="G57" s="31"/>
      <c r="H57" s="31"/>
      <c r="I57" s="31"/>
      <c r="J57" s="31"/>
      <c r="K57" s="30"/>
      <c r="L57" s="30"/>
      <c r="M57" s="30"/>
    </row>
    <row r="58" spans="1:13" ht="15" customHeight="1" x14ac:dyDescent="0.2">
      <c r="A58" s="32" t="s">
        <v>18</v>
      </c>
      <c r="B58" s="32"/>
      <c r="D58" s="32"/>
      <c r="E58" s="32"/>
      <c r="F58" s="32"/>
      <c r="G58" s="32"/>
      <c r="H58" s="32"/>
      <c r="I58" s="32"/>
      <c r="J58" s="33" t="s">
        <v>7</v>
      </c>
      <c r="K58" s="32" t="s">
        <v>8</v>
      </c>
      <c r="L58" s="32" t="s">
        <v>45</v>
      </c>
      <c r="M58" s="34" t="s">
        <v>9</v>
      </c>
    </row>
    <row r="59" spans="1:13" ht="12" customHeight="1" x14ac:dyDescent="0.2">
      <c r="A59" s="1"/>
      <c r="B59" s="2"/>
      <c r="C59" s="3"/>
      <c r="D59" s="3"/>
      <c r="E59" s="3"/>
      <c r="F59" s="3"/>
      <c r="G59" s="3"/>
      <c r="H59" s="3"/>
      <c r="I59" s="35"/>
      <c r="J59" s="5"/>
      <c r="K59" s="6"/>
      <c r="L59" s="6"/>
      <c r="M59" s="2"/>
    </row>
    <row r="60" spans="1:13" ht="12" customHeight="1" x14ac:dyDescent="0.2">
      <c r="A60" s="7"/>
      <c r="B60" s="24" t="s">
        <v>19</v>
      </c>
      <c r="C60" s="24" t="s">
        <v>20</v>
      </c>
      <c r="D60" s="24" t="s">
        <v>21</v>
      </c>
      <c r="E60" s="24" t="s">
        <v>7</v>
      </c>
      <c r="F60" s="24"/>
      <c r="G60" s="24"/>
      <c r="H60" s="24"/>
      <c r="I60" s="36"/>
      <c r="J60" s="11"/>
      <c r="K60" s="12"/>
      <c r="L60" s="12"/>
      <c r="M60" s="8"/>
    </row>
    <row r="61" spans="1:13" ht="12" customHeight="1" x14ac:dyDescent="0.2">
      <c r="A61" s="38" t="s">
        <v>22</v>
      </c>
      <c r="B61" s="56"/>
      <c r="C61" s="27"/>
      <c r="D61" s="27"/>
      <c r="E61" s="73"/>
      <c r="F61" s="27"/>
      <c r="G61" s="27"/>
      <c r="H61" s="27"/>
      <c r="I61" s="37"/>
      <c r="J61" s="18">
        <f>E61</f>
        <v>0</v>
      </c>
      <c r="K61" s="13">
        <v>1700</v>
      </c>
      <c r="L61" s="87">
        <v>1700</v>
      </c>
      <c r="M61" s="13">
        <f>(J61*L61)</f>
        <v>0</v>
      </c>
    </row>
    <row r="62" spans="1:13" ht="12" customHeight="1" x14ac:dyDescent="0.2">
      <c r="A62" s="38" t="s">
        <v>23</v>
      </c>
      <c r="B62" s="57"/>
      <c r="C62" s="16"/>
      <c r="D62" s="16"/>
      <c r="E62" s="73"/>
      <c r="F62" s="16"/>
      <c r="G62" s="16"/>
      <c r="H62" s="16"/>
      <c r="I62" s="17"/>
      <c r="J62" s="18">
        <f>E62</f>
        <v>0</v>
      </c>
      <c r="K62" s="13">
        <v>2700</v>
      </c>
      <c r="L62" s="87">
        <v>2700</v>
      </c>
      <c r="M62" s="13">
        <f t="shared" ref="M62:M63" si="6">(J62*L62)</f>
        <v>0</v>
      </c>
    </row>
    <row r="63" spans="1:13" ht="12" customHeight="1" x14ac:dyDescent="0.2">
      <c r="A63" s="38" t="s">
        <v>24</v>
      </c>
      <c r="B63" s="57"/>
      <c r="C63" s="16"/>
      <c r="D63" s="16"/>
      <c r="E63" s="73"/>
      <c r="F63" s="16"/>
      <c r="G63" s="16"/>
      <c r="H63" s="16"/>
      <c r="I63" s="17"/>
      <c r="J63" s="18">
        <f>E63</f>
        <v>0</v>
      </c>
      <c r="K63" s="13">
        <v>2400</v>
      </c>
      <c r="L63" s="87">
        <v>2400</v>
      </c>
      <c r="M63" s="13">
        <f t="shared" si="6"/>
        <v>0</v>
      </c>
    </row>
    <row r="64" spans="1:13" ht="12" customHeight="1" x14ac:dyDescent="0.2">
      <c r="A64" s="38" t="s">
        <v>25</v>
      </c>
      <c r="B64" s="57"/>
      <c r="C64" s="16"/>
      <c r="D64" s="16"/>
      <c r="E64" s="73"/>
      <c r="F64" s="16"/>
      <c r="G64" s="16"/>
      <c r="H64" s="16"/>
      <c r="I64" s="17"/>
      <c r="J64" s="18">
        <f>E64</f>
        <v>0</v>
      </c>
      <c r="K64" s="13">
        <v>2200</v>
      </c>
      <c r="L64" s="87">
        <v>2200</v>
      </c>
      <c r="M64" s="13">
        <f>(J64*L64)</f>
        <v>0</v>
      </c>
    </row>
    <row r="65" spans="1:13" ht="12" customHeight="1" x14ac:dyDescent="0.2">
      <c r="A65" s="30"/>
      <c r="B65" s="30"/>
      <c r="C65" s="31"/>
      <c r="D65" s="31"/>
      <c r="E65" s="31"/>
      <c r="F65" s="31"/>
      <c r="G65" s="31"/>
      <c r="H65" s="31"/>
      <c r="I65" s="31"/>
      <c r="J65" s="31"/>
      <c r="K65" s="30"/>
      <c r="L65" s="30"/>
      <c r="M65" s="30"/>
    </row>
    <row r="66" spans="1:13" ht="12" customHeight="1" x14ac:dyDescent="0.2">
      <c r="A66" s="32" t="s">
        <v>50</v>
      </c>
      <c r="B66" s="32"/>
      <c r="D66" s="32"/>
      <c r="E66" s="32"/>
      <c r="F66" s="32"/>
      <c r="G66" s="32"/>
      <c r="H66" s="32"/>
      <c r="I66" s="32"/>
      <c r="J66" s="33" t="s">
        <v>7</v>
      </c>
      <c r="K66" s="32" t="s">
        <v>8</v>
      </c>
      <c r="L66" s="32" t="s">
        <v>45</v>
      </c>
      <c r="M66" s="34" t="s">
        <v>9</v>
      </c>
    </row>
    <row r="67" spans="1:13" ht="12" customHeight="1" x14ac:dyDescent="0.2">
      <c r="A67" s="1"/>
      <c r="B67" s="2"/>
      <c r="C67" s="3"/>
      <c r="D67" s="3"/>
      <c r="E67" s="3"/>
      <c r="F67" s="3"/>
      <c r="G67" s="3"/>
      <c r="H67" s="3"/>
      <c r="I67" s="35"/>
      <c r="J67" s="5"/>
      <c r="K67" s="6"/>
      <c r="L67" s="6"/>
      <c r="M67" s="2"/>
    </row>
    <row r="68" spans="1:13" ht="12" customHeight="1" x14ac:dyDescent="0.2">
      <c r="A68" s="7"/>
      <c r="B68" s="24"/>
      <c r="C68" s="24"/>
      <c r="D68" s="24"/>
      <c r="E68" s="24"/>
      <c r="F68" s="24"/>
      <c r="G68" s="24"/>
      <c r="H68" s="24"/>
      <c r="I68" s="36"/>
      <c r="J68" s="11"/>
      <c r="K68" s="12"/>
      <c r="L68" s="12"/>
      <c r="M68" s="8"/>
    </row>
    <row r="69" spans="1:13" ht="14.25" customHeight="1" x14ac:dyDescent="0.2">
      <c r="A69" s="38" t="s">
        <v>51</v>
      </c>
      <c r="B69" s="97"/>
      <c r="C69" s="80"/>
      <c r="D69" s="80"/>
      <c r="E69" s="80"/>
      <c r="F69" s="80"/>
      <c r="G69" s="80"/>
      <c r="H69" s="80"/>
      <c r="I69" s="80"/>
      <c r="J69" s="18">
        <v>0</v>
      </c>
      <c r="K69" s="13">
        <v>200</v>
      </c>
      <c r="L69" s="87">
        <v>200</v>
      </c>
      <c r="M69" s="13">
        <f>(J69*L69)</f>
        <v>0</v>
      </c>
    </row>
    <row r="70" spans="1:13" ht="14.25" customHeight="1" x14ac:dyDescent="0.2">
      <c r="A70" s="38" t="s">
        <v>53</v>
      </c>
      <c r="B70" s="81"/>
      <c r="C70" s="82"/>
      <c r="D70" s="82"/>
      <c r="E70" s="82"/>
      <c r="F70" s="82"/>
      <c r="G70" s="82"/>
      <c r="H70" s="82"/>
      <c r="I70" s="82"/>
      <c r="J70" s="18">
        <v>0</v>
      </c>
      <c r="K70" s="13">
        <v>400</v>
      </c>
      <c r="L70" s="87">
        <v>400</v>
      </c>
      <c r="M70" s="13">
        <f t="shared" ref="M70:M71" si="7">(J70*L70)</f>
        <v>0</v>
      </c>
    </row>
    <row r="71" spans="1:13" ht="14.25" customHeight="1" x14ac:dyDescent="0.2">
      <c r="A71" s="38" t="s">
        <v>56</v>
      </c>
      <c r="B71" s="81"/>
      <c r="C71" s="82"/>
      <c r="D71" s="82"/>
      <c r="E71" s="82"/>
      <c r="F71" s="82"/>
      <c r="G71" s="82"/>
      <c r="H71" s="82"/>
      <c r="I71" s="82"/>
      <c r="J71" s="18">
        <v>0</v>
      </c>
      <c r="K71" s="13">
        <v>600</v>
      </c>
      <c r="L71" s="87">
        <v>600</v>
      </c>
      <c r="M71" s="13">
        <f t="shared" si="7"/>
        <v>0</v>
      </c>
    </row>
    <row r="72" spans="1:13" ht="13.5" customHeight="1" x14ac:dyDescent="0.2">
      <c r="A72" s="38" t="s">
        <v>54</v>
      </c>
      <c r="B72" s="81"/>
      <c r="C72" s="82"/>
      <c r="D72" s="82"/>
      <c r="E72" s="82"/>
      <c r="F72" s="82"/>
      <c r="G72" s="82"/>
      <c r="H72" s="82"/>
      <c r="I72" s="82"/>
      <c r="J72" s="18">
        <v>0</v>
      </c>
      <c r="K72" s="13">
        <v>300</v>
      </c>
      <c r="L72" s="87">
        <v>300</v>
      </c>
      <c r="M72" s="13">
        <f>(J72*L72)</f>
        <v>0</v>
      </c>
    </row>
    <row r="73" spans="1:13" ht="13.5" customHeight="1" x14ac:dyDescent="0.2">
      <c r="A73" s="90" t="s">
        <v>55</v>
      </c>
      <c r="B73" s="81"/>
      <c r="C73" s="82"/>
      <c r="D73" s="82"/>
      <c r="E73" s="82"/>
      <c r="F73" s="82"/>
      <c r="G73" s="82"/>
      <c r="H73" s="82"/>
      <c r="I73" s="82"/>
      <c r="J73" s="91">
        <v>0</v>
      </c>
      <c r="K73" s="92">
        <v>300</v>
      </c>
      <c r="L73" s="93">
        <v>300</v>
      </c>
      <c r="M73" s="13">
        <f>(J73*L73)</f>
        <v>0</v>
      </c>
    </row>
    <row r="74" spans="1:13" ht="14.25" customHeight="1" x14ac:dyDescent="0.2">
      <c r="A74" s="38" t="s">
        <v>52</v>
      </c>
      <c r="B74" s="95"/>
      <c r="C74" s="96"/>
      <c r="D74" s="96"/>
      <c r="E74" s="96"/>
      <c r="F74" s="96"/>
      <c r="G74" s="96"/>
      <c r="H74" s="96"/>
      <c r="I74" s="96"/>
      <c r="J74" s="18">
        <v>0</v>
      </c>
      <c r="K74" s="13">
        <v>700</v>
      </c>
      <c r="L74" s="87">
        <v>700</v>
      </c>
      <c r="M74" s="13">
        <f t="shared" ref="M74" si="8">(J74*L74)</f>
        <v>0</v>
      </c>
    </row>
    <row r="75" spans="1:13" ht="14.25" customHeight="1" x14ac:dyDescent="0.2">
      <c r="A75" s="88"/>
      <c r="B75" s="88"/>
      <c r="C75" s="94"/>
      <c r="D75" s="94"/>
      <c r="E75" s="94"/>
      <c r="F75" s="94"/>
      <c r="G75" s="94"/>
      <c r="H75" s="94"/>
      <c r="I75" s="94"/>
      <c r="J75" s="94"/>
      <c r="K75" s="88"/>
      <c r="L75" s="88"/>
      <c r="M75" s="88"/>
    </row>
    <row r="76" spans="1:13" ht="12" customHeight="1" x14ac:dyDescent="0.2">
      <c r="A76" s="58"/>
      <c r="B76" s="59"/>
      <c r="C76" s="59"/>
      <c r="D76" s="59"/>
      <c r="E76" s="59"/>
      <c r="F76" s="59"/>
      <c r="G76" s="59"/>
      <c r="H76" s="59"/>
      <c r="I76" s="59"/>
      <c r="J76" s="60" t="s">
        <v>26</v>
      </c>
      <c r="K76" s="61"/>
      <c r="L76" s="61"/>
      <c r="M76" s="62">
        <f>SUM(M17:M74)</f>
        <v>0</v>
      </c>
    </row>
    <row r="77" spans="1:13" ht="12" customHeight="1" x14ac:dyDescent="0.2">
      <c r="A77" s="74"/>
    </row>
    <row r="78" spans="1:13" ht="12" customHeight="1" x14ac:dyDescent="0.2">
      <c r="A78" s="74"/>
    </row>
    <row r="79" spans="1:13" ht="12" customHeight="1" x14ac:dyDescent="0.2">
      <c r="A79" s="74"/>
    </row>
    <row r="80" spans="1:13" ht="12" customHeight="1" x14ac:dyDescent="0.2">
      <c r="A80" s="74"/>
    </row>
    <row r="81" spans="1:18" ht="12" customHeight="1" x14ac:dyDescent="0.2">
      <c r="A81" s="74"/>
    </row>
    <row r="82" spans="1:18" ht="12" customHeight="1" x14ac:dyDescent="0.2">
      <c r="A82" s="85" t="s">
        <v>57</v>
      </c>
      <c r="B82" s="38"/>
      <c r="C82" s="62"/>
      <c r="D82" s="30"/>
      <c r="E82" s="30"/>
      <c r="H82" s="32" t="s">
        <v>41</v>
      </c>
      <c r="K82" s="32" t="s">
        <v>42</v>
      </c>
      <c r="L82" s="32"/>
    </row>
    <row r="83" spans="1:18" ht="12" customHeight="1" x14ac:dyDescent="0.2">
      <c r="A83" s="84" t="s">
        <v>58</v>
      </c>
      <c r="B83" s="38"/>
      <c r="C83" s="62"/>
      <c r="D83" s="30"/>
      <c r="E83" s="30"/>
      <c r="F83" s="30"/>
      <c r="H83" t="s">
        <v>35</v>
      </c>
      <c r="I83" s="30"/>
      <c r="J83" s="30"/>
      <c r="K83" t="s">
        <v>43</v>
      </c>
      <c r="M83" s="30"/>
    </row>
    <row r="84" spans="1:18" ht="12" customHeight="1" x14ac:dyDescent="0.2">
      <c r="A84" s="84" t="s">
        <v>60</v>
      </c>
      <c r="B84" s="38"/>
      <c r="C84" s="62"/>
      <c r="D84" s="30"/>
      <c r="E84" s="30"/>
      <c r="F84" s="30"/>
      <c r="H84" t="s">
        <v>36</v>
      </c>
      <c r="I84" s="30"/>
      <c r="J84" s="30"/>
      <c r="K84" s="65" t="s">
        <v>44</v>
      </c>
      <c r="L84" s="65"/>
      <c r="M84" s="30"/>
    </row>
    <row r="85" spans="1:18" ht="12" customHeight="1" x14ac:dyDescent="0.2">
      <c r="A85" s="84" t="s">
        <v>59</v>
      </c>
      <c r="B85" s="38"/>
      <c r="C85" s="62"/>
      <c r="D85" s="30"/>
      <c r="E85" s="30"/>
      <c r="F85" s="30"/>
      <c r="H85" t="s">
        <v>37</v>
      </c>
      <c r="J85" s="30"/>
    </row>
    <row r="86" spans="1:18" ht="12" customHeight="1" x14ac:dyDescent="0.2">
      <c r="A86" s="83"/>
      <c r="B86" s="30"/>
      <c r="C86" s="30"/>
      <c r="D86" s="30"/>
      <c r="E86" s="30"/>
      <c r="F86" s="30"/>
      <c r="P86" s="83"/>
    </row>
    <row r="87" spans="1:18" ht="15" customHeight="1" x14ac:dyDescent="0.2">
      <c r="A87" s="84" t="s">
        <v>27</v>
      </c>
      <c r="B87" s="63"/>
      <c r="C87" s="63"/>
      <c r="D87" s="63"/>
      <c r="E87" s="62"/>
    </row>
    <row r="88" spans="1:18" ht="15" customHeight="1" x14ac:dyDescent="0.2">
      <c r="A88" s="84" t="s">
        <v>28</v>
      </c>
      <c r="B88" s="63"/>
      <c r="C88" s="63"/>
      <c r="D88" s="63"/>
      <c r="E88" s="62"/>
      <c r="I88" s="83"/>
      <c r="J88" s="30"/>
      <c r="K88" s="30"/>
      <c r="L88" s="30"/>
      <c r="M88" s="30"/>
    </row>
    <row r="89" spans="1:18" ht="15" customHeight="1" x14ac:dyDescent="0.2">
      <c r="A89" s="84" t="s">
        <v>29</v>
      </c>
      <c r="B89" s="63"/>
      <c r="C89" s="63"/>
      <c r="D89" s="63"/>
      <c r="E89" s="62"/>
      <c r="I89" s="83"/>
      <c r="J89" s="30"/>
      <c r="K89" s="30"/>
      <c r="L89" s="30"/>
      <c r="M89" s="30"/>
    </row>
    <row r="90" spans="1:18" ht="15" customHeight="1" x14ac:dyDescent="0.2">
      <c r="A90" s="84" t="s">
        <v>30</v>
      </c>
      <c r="B90" s="63"/>
      <c r="C90" s="63"/>
      <c r="D90" s="63"/>
      <c r="E90" s="62"/>
      <c r="I90" s="83"/>
      <c r="J90" s="30"/>
      <c r="K90" s="30"/>
      <c r="L90" s="30"/>
      <c r="M90" s="30"/>
      <c r="R90" s="83"/>
    </row>
    <row r="91" spans="1:18" ht="15" customHeight="1" x14ac:dyDescent="0.2">
      <c r="A91" s="84" t="s">
        <v>61</v>
      </c>
      <c r="B91" s="63"/>
      <c r="C91" s="63"/>
      <c r="D91" s="63"/>
      <c r="E91" s="62"/>
      <c r="I91" s="83"/>
      <c r="J91" s="30"/>
      <c r="K91" s="30"/>
      <c r="L91" s="30"/>
      <c r="M91" s="30"/>
    </row>
    <row r="92" spans="1:18" ht="12" customHeight="1" x14ac:dyDescent="0.2"/>
    <row r="93" spans="1:18" ht="12" customHeight="1" x14ac:dyDescent="0.2"/>
    <row r="94" spans="1:18" ht="12" customHeight="1" x14ac:dyDescent="0.2">
      <c r="I94" s="83"/>
      <c r="J94" s="30"/>
      <c r="K94" s="30"/>
      <c r="L94" s="30"/>
      <c r="M94" s="30"/>
    </row>
    <row r="95" spans="1:18" ht="12" customHeight="1" x14ac:dyDescent="0.2">
      <c r="I95" s="83"/>
      <c r="J95" s="30"/>
      <c r="K95" s="30"/>
      <c r="L95" s="30"/>
      <c r="M95" s="30"/>
    </row>
    <row r="96" spans="1:18" ht="12" customHeight="1" x14ac:dyDescent="0.2">
      <c r="I96" s="83"/>
      <c r="J96" s="30"/>
      <c r="K96" s="30"/>
      <c r="L96" s="30"/>
      <c r="M96" s="30"/>
    </row>
    <row r="97" spans="4:4" ht="12" customHeight="1" x14ac:dyDescent="0.2"/>
    <row r="98" spans="4:4" ht="12" customHeight="1" x14ac:dyDescent="0.2"/>
    <row r="99" spans="4:4" ht="12" customHeight="1" x14ac:dyDescent="0.2"/>
    <row r="100" spans="4:4" ht="12" customHeight="1" x14ac:dyDescent="0.2"/>
    <row r="101" spans="4:4" ht="12" customHeight="1" x14ac:dyDescent="0.2">
      <c r="D101" s="65"/>
    </row>
    <row r="102" spans="4:4" ht="12" customHeight="1" x14ac:dyDescent="0.2"/>
    <row r="103" spans="4:4" ht="12" customHeight="1" x14ac:dyDescent="0.2"/>
  </sheetData>
  <phoneticPr fontId="12" type="noConversion"/>
  <hyperlinks>
    <hyperlink ref="K84" r:id="rId1" xr:uid="{EBE4C79A-3D58-4ACB-95AF-534A7D6CD880}"/>
  </hyperlinks>
  <pageMargins left="0.7" right="0.7" top="0.75" bottom="0.75" header="0.3" footer="0.3"/>
  <pageSetup paperSize="9" scale="88" fitToHeight="0" orientation="landscape" r:id="rId2"/>
  <ignoredErrors>
    <ignoredError sqref="J19:J20 J25 J27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Linda Hansson</cp:lastModifiedBy>
  <cp:lastPrinted>2024-04-26T15:17:10Z</cp:lastPrinted>
  <dcterms:created xsi:type="dcterms:W3CDTF">2021-04-23T09:14:45Z</dcterms:created>
  <dcterms:modified xsi:type="dcterms:W3CDTF">2024-05-06T09:06:49Z</dcterms:modified>
</cp:coreProperties>
</file>